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8960" windowHeight="11760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8" i="2" l="1"/>
  <c r="G17" i="3" l="1"/>
  <c r="F17" i="3"/>
  <c r="B8" i="2" l="1"/>
  <c r="L8" i="2"/>
  <c r="K25" i="1" l="1"/>
  <c r="J25" i="1"/>
  <c r="I25" i="1"/>
  <c r="H25" i="1"/>
  <c r="G25" i="1"/>
  <c r="F25" i="1"/>
  <c r="E25" i="1"/>
  <c r="D25" i="1"/>
  <c r="C25" i="1"/>
  <c r="B25" i="1"/>
  <c r="K20" i="1"/>
  <c r="J20" i="1"/>
  <c r="I20" i="1"/>
  <c r="H20" i="1"/>
  <c r="G20" i="1"/>
  <c r="F20" i="1"/>
  <c r="E20" i="1"/>
  <c r="D20" i="1"/>
  <c r="C20" i="1"/>
  <c r="B20" i="1"/>
  <c r="J16" i="1"/>
  <c r="I16" i="1"/>
  <c r="H16" i="1"/>
  <c r="G16" i="1"/>
  <c r="F16" i="1"/>
  <c r="E16" i="1"/>
  <c r="D16" i="1"/>
  <c r="C16" i="1"/>
  <c r="B16" i="1"/>
  <c r="K11" i="1"/>
  <c r="K16" i="1" s="1"/>
  <c r="J9" i="1"/>
  <c r="I9" i="1"/>
  <c r="H9" i="1"/>
  <c r="G9" i="1"/>
  <c r="F9" i="1"/>
  <c r="E9" i="1"/>
  <c r="D9" i="1"/>
  <c r="B9" i="1"/>
  <c r="K8" i="1"/>
  <c r="K7" i="1"/>
  <c r="K6" i="1"/>
  <c r="K9" i="1" l="1"/>
</calcChain>
</file>

<file path=xl/sharedStrings.xml><?xml version="1.0" encoding="utf-8"?>
<sst xmlns="http://schemas.openxmlformats.org/spreadsheetml/2006/main" count="146" uniqueCount="67">
  <si>
    <t>ยุทธศาสตร์</t>
  </si>
  <si>
    <t>ปี ๒๕61</t>
  </si>
  <si>
    <t>ปี ๒๕62</t>
  </si>
  <si>
    <t>ปี ๒๕๖3</t>
  </si>
  <si>
    <t>ปี ๒๕๖4</t>
  </si>
  <si>
    <t>รวม ๔ ปี</t>
  </si>
  <si>
    <t>จำนวนโครงการ</t>
  </si>
  <si>
    <t>งบประมาณ</t>
  </si>
  <si>
    <t>๑. ยุทธศาสตร์ด้านเศรษฐกิจ</t>
  </si>
  <si>
    <t>๑.๑ แนวทางการพัฒนาอาชีพ</t>
  </si>
  <si>
    <t>๑.๒ แนวทางการพัฒนาอุตสาหกรรมและการโยธา</t>
  </si>
  <si>
    <t>๑.๓  แนวทางการพัฒนาด้านการเกษตร</t>
  </si>
  <si>
    <t>รวม</t>
  </si>
  <si>
    <t>๒. ยุทธศาสตร์ด้านบริการชุมชนและสังคม</t>
  </si>
  <si>
    <t>๒.๑  แนวทางการพัฒนาการสร้างความเข้มแข็งชุมชน</t>
  </si>
  <si>
    <t>๒.๒ แนวทางการพัฒนาการศาสนา วัฒนธรรม และนันทนาการ</t>
  </si>
  <si>
    <t>๒.๓  แนวทางการพัฒนาการศึกษา</t>
  </si>
  <si>
    <t>๒.๔  แนวทางการพัฒนาการสาธารณสุข</t>
  </si>
  <si>
    <t>๒.๕ แนวทางการพัฒนาการสังคมสงเคราะห์</t>
  </si>
  <si>
    <t>๓. ยุทธศาสตร์ด้านสิ่งแวดล้อมและทรัพยากรธรรมชาติ</t>
  </si>
  <si>
    <t>๓.๑    แนวทางการพัฒนาการบริหารจัดการ</t>
  </si>
  <si>
    <t>๓.๒  แนวทางการพัฒนาด้านเคหะและชุมชน</t>
  </si>
  <si>
    <t>๔. ยุทธศาสตร์ด้านการบริหารจัดการ</t>
  </si>
  <si>
    <t>๔.๑ แนวทางการพัฒนาบุคลากร</t>
  </si>
  <si>
    <t>๔.๒ แนวทางการบริหารจัดการ</t>
  </si>
  <si>
    <t>๔.๓ แนวทางการรักษาความสงบภายใน</t>
  </si>
  <si>
    <t>รวมทั้งสิ้น</t>
  </si>
  <si>
    <t>จำนวนโครงการ
ที่เสร็จ</t>
  </si>
  <si>
    <t>จำนวน</t>
  </si>
  <si>
    <t>ร้อยละ</t>
  </si>
  <si>
    <t>จำนวนโครงการที่
อยู่ในระหว่างดำเนินการ
ที่เสร็จ</t>
  </si>
  <si>
    <t xml:space="preserve">จำนวนโครงการที่
ที่ยังไม่ได้ดำเนินการ
</t>
  </si>
  <si>
    <t>จำนวนโครงการ
ที่มีการยกเลิก</t>
  </si>
  <si>
    <t>จำนวนโครงการ
ที่มีการเพิ่มเติม</t>
  </si>
  <si>
    <t>จำนวนโครงการ
ทั้งหมด</t>
  </si>
  <si>
    <t>สรุป</t>
  </si>
  <si>
    <t>โครงการที่ได้ดำเนินการ</t>
  </si>
  <si>
    <t xml:space="preserve">คิดเป็นร้อยละ   </t>
  </si>
  <si>
    <t>โครงการ</t>
  </si>
  <si>
    <t>ส่วนที่  3  ผลการดำเนินงานตามโครงการที่ได้รับเงินอุดหนุนเฉพาะกิจ</t>
  </si>
  <si>
    <t>ผลการดำเนินงาน</t>
  </si>
  <si>
    <t>ดำเนินการ
เสร็จแล้ว</t>
  </si>
  <si>
    <t>อยู่ในระหว่าง
ดำเนินการ</t>
  </si>
  <si>
    <t>ยังไม่ได้ดำเนินการ</t>
  </si>
  <si>
    <t>งบประมาณที่ได้รับ</t>
  </si>
  <si>
    <t>งบประมาณที่เบิกจ่ายไป</t>
  </si>
  <si>
    <t>P</t>
  </si>
  <si>
    <t xml:space="preserve">  โครงการ</t>
  </si>
  <si>
    <t>ไม่มี</t>
  </si>
  <si>
    <t>4.  ผลการดำเนินงานตามแผนพัฒนาปี  2563   ตุลาคม  2562 -  1  กันยายน  2563</t>
  </si>
  <si>
    <t>หมายเหตุ:  ตั้งแต่วันที่  1  ตุลาคม  2562 - 30  กันยายน  2563</t>
  </si>
  <si>
    <t>5.  โครงการที่ได้รับเงินอุดหนุนเฉพาะกิจประจำปี  2562  ( ระหว่างเดือนตุลาคม  2562  -  เดือนกันยายน 2563 )</t>
  </si>
  <si>
    <t>คอนกรีตเสริมเหล็กสายนายพ่าย-คลองท่าลาด หมู่ที่ 1</t>
  </si>
  <si>
    <t>ลำดับที่</t>
  </si>
  <si>
    <t>โครงการก่อสร้างถนนคอนกรีตเสริมเหล็กสายหูนบ-นายชอบ หมู่ที่ 12</t>
  </si>
  <si>
    <t>โครงการก่อสร้างหอกระจายข่าว ม.8</t>
  </si>
  <si>
    <t>โครงการก่อสร้างถนนคอนกรีตเสริมเหล็กสายห้วยปลิงใน-หมู่4 หมู่ที่ 4</t>
  </si>
  <si>
    <t>โครงการก่อสร้างถนนคอนกรีตเสริมเหล็กสายเขาทราย-เขาลานวัว หมู่ที่ 13</t>
  </si>
  <si>
    <t>โครงการก่อสร้างถนนคอนกรีตเสริมเหล็กสาย IPM-หน้าเขา หมู่ที่ 12</t>
  </si>
  <si>
    <t>โครงการก่อสร้างถนนคอนกรีตเสริมเหล็กสายนายประเสริฐ-คูชลประทาน หมู่ที่ 9</t>
  </si>
  <si>
    <t>โครงการก่อสร้างถนนคอนกรีตเสริมเหล็กสายภิญโญ-คูขุด หมู่ที่ 5</t>
  </si>
  <si>
    <t>ครงการก่อสร้างถนนคอนกรีตเสริมเหล็กสายไสพลู-ไสตก หมู่ที่ 8</t>
  </si>
  <si>
    <t>โครงการก่อสร้างถนนคอนกรีตเสริมเหล็กสายนายต้อง-นายเขียน หมู่ที่ 7</t>
  </si>
  <si>
    <t>โครงการก่อสร้างถนนคอนกรีตเสริมเหล็กสายสีสา-คอกวัว หมู่ที่ 3</t>
  </si>
  <si>
    <t>ส่วนที่  2  ผลการดำเนินงานตามแผนพัฒนา  5  ปี</t>
  </si>
  <si>
    <t>3.จำนวนโครงการและงบประมาณตามแผนพัฒนา  5  ปี</t>
  </si>
  <si>
    <t>โครงการที่มีในแผนพัฒนา  ปี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</si>
</sst>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color theme="1"/>
      <name val="TH SarabunIT๙"/>
      <family val="2"/>
    </font>
    <font>
      <b/>
      <sz val="16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Wingdings 2"/>
      <family val="1"/>
      <charset val="2"/>
    </font>
    <font>
      <b/>
      <u/>
      <sz val="16"/>
      <color theme="1"/>
      <name val="TH SarabunIT๙"/>
      <family val="2"/>
    </font>
    <font>
      <sz val="10.5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right" wrapText="1"/>
    </xf>
    <xf numFmtId="43" fontId="5" fillId="0" borderId="0" xfId="1" applyFont="1" applyAlignment="1">
      <alignment horizontal="right"/>
    </xf>
    <xf numFmtId="43" fontId="3" fillId="0" borderId="2" xfId="1" applyFont="1" applyBorder="1" applyAlignment="1">
      <alignment horizontal="right" wrapText="1"/>
    </xf>
    <xf numFmtId="43" fontId="3" fillId="0" borderId="2" xfId="1" applyFont="1" applyBorder="1" applyAlignment="1">
      <alignment horizontal="right"/>
    </xf>
    <xf numFmtId="61" fontId="3" fillId="0" borderId="1" xfId="0" applyNumberFormat="1" applyFont="1" applyBorder="1" applyAlignment="1">
      <alignment horizontal="right"/>
    </xf>
    <xf numFmtId="43" fontId="5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61" fontId="3" fillId="0" borderId="1" xfId="0" applyNumberFormat="1" applyFont="1" applyBorder="1" applyAlignment="1">
      <alignment horizontal="right" wrapText="1"/>
    </xf>
    <xf numFmtId="59" fontId="3" fillId="0" borderId="1" xfId="0" applyNumberFormat="1" applyFont="1" applyBorder="1" applyAlignment="1">
      <alignment horizontal="right" wrapText="1"/>
    </xf>
    <xf numFmtId="61" fontId="5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59" fontId="4" fillId="0" borderId="1" xfId="0" applyNumberFormat="1" applyFont="1" applyBorder="1" applyAlignment="1">
      <alignment horizontal="right" wrapText="1"/>
    </xf>
    <xf numFmtId="61" fontId="4" fillId="0" borderId="1" xfId="0" applyNumberFormat="1" applyFont="1" applyBorder="1" applyAlignment="1">
      <alignment horizontal="right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3" fontId="3" fillId="0" borderId="1" xfId="1" applyFont="1" applyBorder="1" applyAlignment="1">
      <alignment horizontal="right" wrapText="1"/>
    </xf>
    <xf numFmtId="59" fontId="3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43" fontId="5" fillId="0" borderId="0" xfId="1" applyFont="1" applyAlignment="1"/>
    <xf numFmtId="0" fontId="3" fillId="0" borderId="1" xfId="0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/>
    </xf>
    <xf numFmtId="187" fontId="3" fillId="0" borderId="1" xfId="1" applyNumberFormat="1" applyFont="1" applyBorder="1" applyAlignment="1"/>
    <xf numFmtId="187" fontId="3" fillId="0" borderId="1" xfId="1" applyNumberFormat="1" applyFont="1" applyBorder="1" applyAlignment="1">
      <alignment horizontal="center" wrapText="1"/>
    </xf>
    <xf numFmtId="187" fontId="3" fillId="0" borderId="1" xfId="1" applyNumberFormat="1" applyFont="1" applyBorder="1" applyAlignment="1">
      <alignment horizontal="right" wrapText="1"/>
    </xf>
    <xf numFmtId="187" fontId="3" fillId="0" borderId="1" xfId="1" applyNumberFormat="1" applyFont="1" applyBorder="1" applyAlignment="1">
      <alignment horizontal="right"/>
    </xf>
    <xf numFmtId="59" fontId="4" fillId="0" borderId="0" xfId="0" applyNumberFormat="1" applyFont="1" applyBorder="1" applyAlignment="1">
      <alignment horizontal="right" wrapText="1"/>
    </xf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61" fontId="9" fillId="0" borderId="1" xfId="0" applyNumberFormat="1" applyFont="1" applyBorder="1" applyAlignme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1" fillId="0" borderId="0" xfId="0" applyFont="1" applyBorder="1"/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vertical="center" wrapText="1" readingOrder="1"/>
      <protection locked="0"/>
    </xf>
    <xf numFmtId="0" fontId="7" fillId="0" borderId="3" xfId="0" applyFont="1" applyBorder="1"/>
    <xf numFmtId="0" fontId="8" fillId="0" borderId="1" xfId="0" applyFont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>
      <alignment horizontal="left"/>
    </xf>
    <xf numFmtId="0" fontId="7" fillId="0" borderId="6" xfId="0" applyFont="1" applyBorder="1"/>
    <xf numFmtId="0" fontId="9" fillId="0" borderId="0" xfId="0" applyFont="1" applyBorder="1"/>
    <xf numFmtId="0" fontId="7" fillId="0" borderId="5" xfId="0" applyFont="1" applyBorder="1"/>
    <xf numFmtId="0" fontId="7" fillId="0" borderId="9" xfId="0" applyFont="1" applyBorder="1"/>
    <xf numFmtId="0" fontId="7" fillId="0" borderId="0" xfId="0" applyFont="1" applyBorder="1" applyAlignment="1"/>
    <xf numFmtId="0" fontId="7" fillId="0" borderId="10" xfId="0" applyFont="1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61" fontId="7" fillId="0" borderId="6" xfId="0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1" xfId="0" applyNumberFormat="1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0" workbookViewId="0">
      <selection activeCell="A2" sqref="A2:K2"/>
    </sheetView>
  </sheetViews>
  <sheetFormatPr defaultRowHeight="15.75" x14ac:dyDescent="0.25"/>
  <cols>
    <col min="1" max="1" width="33.875" style="1" customWidth="1"/>
    <col min="2" max="2" width="6.125" style="2" customWidth="1"/>
    <col min="3" max="3" width="12.375" style="1" customWidth="1"/>
    <col min="4" max="4" width="5.75" style="2" customWidth="1"/>
    <col min="5" max="5" width="11.625" style="1" customWidth="1"/>
    <col min="6" max="6" width="5.25" style="2" customWidth="1"/>
    <col min="7" max="7" width="14.25" style="1" customWidth="1"/>
    <col min="8" max="8" width="6.75" style="2" customWidth="1"/>
    <col min="9" max="9" width="15.75" style="1" customWidth="1"/>
    <col min="10" max="10" width="6.375" style="1" customWidth="1"/>
    <col min="11" max="11" width="16.125" style="1" customWidth="1"/>
    <col min="12" max="16384" width="9" style="1"/>
  </cols>
  <sheetData>
    <row r="1" spans="1:11" ht="20.25" x14ac:dyDescent="0.3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0.25" x14ac:dyDescent="0.3">
      <c r="A2" s="76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25">
      <c r="A3" s="77" t="s">
        <v>0</v>
      </c>
      <c r="B3" s="79" t="s">
        <v>1</v>
      </c>
      <c r="C3" s="79"/>
      <c r="D3" s="79" t="s">
        <v>2</v>
      </c>
      <c r="E3" s="79"/>
      <c r="F3" s="79" t="s">
        <v>3</v>
      </c>
      <c r="G3" s="79"/>
      <c r="H3" s="79" t="s">
        <v>4</v>
      </c>
      <c r="I3" s="79"/>
      <c r="J3" s="79" t="s">
        <v>5</v>
      </c>
      <c r="K3" s="79"/>
    </row>
    <row r="4" spans="1:11" ht="43.5" customHeight="1" x14ac:dyDescent="0.25">
      <c r="A4" s="78"/>
      <c r="B4" s="3" t="s">
        <v>6</v>
      </c>
      <c r="C4" s="3" t="s">
        <v>7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</row>
    <row r="5" spans="1:11" x14ac:dyDescent="0.25">
      <c r="A5" s="4" t="s">
        <v>8</v>
      </c>
      <c r="B5" s="5"/>
      <c r="C5" s="6"/>
      <c r="D5" s="5"/>
      <c r="E5" s="6"/>
      <c r="F5" s="5"/>
      <c r="G5" s="6"/>
      <c r="H5" s="5"/>
      <c r="I5" s="6"/>
      <c r="J5" s="5"/>
      <c r="K5" s="6"/>
    </row>
    <row r="6" spans="1:11" x14ac:dyDescent="0.25">
      <c r="A6" s="7" t="s">
        <v>9</v>
      </c>
      <c r="B6" s="8">
        <v>6</v>
      </c>
      <c r="C6" s="9">
        <v>1510000</v>
      </c>
      <c r="D6" s="8">
        <v>2</v>
      </c>
      <c r="E6" s="10">
        <v>150000</v>
      </c>
      <c r="F6" s="8">
        <v>1</v>
      </c>
      <c r="G6" s="10">
        <v>100000</v>
      </c>
      <c r="H6" s="8">
        <v>1</v>
      </c>
      <c r="I6" s="11">
        <v>2000000</v>
      </c>
      <c r="J6" s="12">
        <v>10</v>
      </c>
      <c r="K6" s="13">
        <f>SUM(D6:J6)</f>
        <v>2250014</v>
      </c>
    </row>
    <row r="7" spans="1:11" x14ac:dyDescent="0.25">
      <c r="A7" s="14" t="s">
        <v>10</v>
      </c>
      <c r="B7" s="15">
        <v>125</v>
      </c>
      <c r="C7" s="16">
        <v>54043000</v>
      </c>
      <c r="D7" s="15">
        <v>147</v>
      </c>
      <c r="E7" s="16">
        <v>95235000</v>
      </c>
      <c r="F7" s="15">
        <v>119</v>
      </c>
      <c r="G7" s="16">
        <v>97610000</v>
      </c>
      <c r="H7" s="15">
        <v>115</v>
      </c>
      <c r="I7" s="16">
        <v>131215000</v>
      </c>
      <c r="J7" s="12">
        <v>506</v>
      </c>
      <c r="K7" s="13">
        <f>SUM(D7:J7)</f>
        <v>324060887</v>
      </c>
    </row>
    <row r="8" spans="1:11" x14ac:dyDescent="0.25">
      <c r="A8" s="14" t="s">
        <v>11</v>
      </c>
      <c r="B8" s="17">
        <v>13</v>
      </c>
      <c r="C8" s="17">
        <v>910000</v>
      </c>
      <c r="D8" s="18">
        <v>19</v>
      </c>
      <c r="E8" s="17">
        <v>2152000</v>
      </c>
      <c r="F8" s="17">
        <v>11</v>
      </c>
      <c r="G8" s="17">
        <v>225000</v>
      </c>
      <c r="H8" s="12">
        <v>7</v>
      </c>
      <c r="I8" s="12">
        <v>145000</v>
      </c>
      <c r="J8" s="12">
        <v>50</v>
      </c>
      <c r="K8" s="19">
        <f>SUM(C8:J8)</f>
        <v>3432087</v>
      </c>
    </row>
    <row r="9" spans="1:11" s="23" customFormat="1" x14ac:dyDescent="0.25">
      <c r="A9" s="20" t="s">
        <v>12</v>
      </c>
      <c r="B9" s="21">
        <f>SUM(B6:B8)</f>
        <v>144</v>
      </c>
      <c r="C9" s="22">
        <v>56463000</v>
      </c>
      <c r="D9" s="21">
        <f t="shared" ref="D9:K9" si="0">SUM(D6:D8)</f>
        <v>168</v>
      </c>
      <c r="E9" s="22">
        <f t="shared" si="0"/>
        <v>97537000</v>
      </c>
      <c r="F9" s="21">
        <f t="shared" si="0"/>
        <v>131</v>
      </c>
      <c r="G9" s="22">
        <f t="shared" si="0"/>
        <v>97935000</v>
      </c>
      <c r="H9" s="22">
        <f t="shared" si="0"/>
        <v>123</v>
      </c>
      <c r="I9" s="22">
        <f t="shared" si="0"/>
        <v>133360000</v>
      </c>
      <c r="J9" s="22">
        <f t="shared" si="0"/>
        <v>566</v>
      </c>
      <c r="K9" s="22">
        <f t="shared" si="0"/>
        <v>329742988</v>
      </c>
    </row>
    <row r="10" spans="1:11" x14ac:dyDescent="0.25">
      <c r="A10" s="24" t="s">
        <v>13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25">
      <c r="A11" s="14" t="s">
        <v>14</v>
      </c>
      <c r="B11" s="18">
        <v>25</v>
      </c>
      <c r="C11" s="17">
        <v>4765000</v>
      </c>
      <c r="D11" s="18">
        <v>14</v>
      </c>
      <c r="E11" s="17">
        <v>22800000</v>
      </c>
      <c r="F11" s="18">
        <v>16</v>
      </c>
      <c r="G11" s="17">
        <v>3500000</v>
      </c>
      <c r="H11" s="18">
        <v>17</v>
      </c>
      <c r="I11" s="17">
        <v>3085000</v>
      </c>
      <c r="J11" s="18">
        <v>72</v>
      </c>
      <c r="K11" s="19">
        <f>SUM(D11:J11)</f>
        <v>29385119</v>
      </c>
    </row>
    <row r="12" spans="1:11" ht="31.5" x14ac:dyDescent="0.25">
      <c r="A12" s="14" t="s">
        <v>15</v>
      </c>
      <c r="B12" s="17">
        <v>14</v>
      </c>
      <c r="C12" s="17">
        <v>2570000</v>
      </c>
      <c r="D12" s="18">
        <v>11</v>
      </c>
      <c r="E12" s="17">
        <v>1970000</v>
      </c>
      <c r="F12" s="17">
        <v>11</v>
      </c>
      <c r="G12" s="17">
        <v>1610000</v>
      </c>
      <c r="H12" s="18">
        <v>31</v>
      </c>
      <c r="I12" s="17">
        <v>5920000</v>
      </c>
      <c r="J12" s="18">
        <v>67</v>
      </c>
      <c r="K12" s="19">
        <v>12070000</v>
      </c>
    </row>
    <row r="13" spans="1:11" x14ac:dyDescent="0.25">
      <c r="A13" s="14" t="s">
        <v>16</v>
      </c>
      <c r="B13" s="17">
        <v>36</v>
      </c>
      <c r="C13" s="17">
        <v>8632450</v>
      </c>
      <c r="D13" s="18">
        <v>13</v>
      </c>
      <c r="E13" s="26">
        <v>3890000</v>
      </c>
      <c r="F13" s="17">
        <v>31</v>
      </c>
      <c r="G13" s="17">
        <v>4493950</v>
      </c>
      <c r="H13" s="18">
        <v>29</v>
      </c>
      <c r="I13" s="17">
        <v>3993000</v>
      </c>
      <c r="J13" s="18">
        <v>109</v>
      </c>
      <c r="K13" s="19">
        <v>21009400</v>
      </c>
    </row>
    <row r="14" spans="1:11" x14ac:dyDescent="0.25">
      <c r="A14" s="14" t="s">
        <v>17</v>
      </c>
      <c r="B14" s="17">
        <v>22</v>
      </c>
      <c r="C14" s="17">
        <v>1585910</v>
      </c>
      <c r="D14" s="18">
        <v>6</v>
      </c>
      <c r="E14" s="26">
        <v>250000</v>
      </c>
      <c r="F14" s="17">
        <v>21</v>
      </c>
      <c r="G14" s="17">
        <v>976500</v>
      </c>
      <c r="H14" s="18">
        <v>16</v>
      </c>
      <c r="I14" s="17">
        <v>800000</v>
      </c>
      <c r="J14" s="18">
        <v>65</v>
      </c>
      <c r="K14" s="17">
        <v>3612410</v>
      </c>
    </row>
    <row r="15" spans="1:11" x14ac:dyDescent="0.25">
      <c r="A15" s="14" t="s">
        <v>18</v>
      </c>
      <c r="B15" s="18">
        <v>5</v>
      </c>
      <c r="C15" s="17">
        <v>4050000</v>
      </c>
      <c r="D15" s="27">
        <v>5</v>
      </c>
      <c r="E15" s="17">
        <v>4050000</v>
      </c>
      <c r="F15" s="18">
        <v>5</v>
      </c>
      <c r="G15" s="17">
        <v>4050000</v>
      </c>
      <c r="H15" s="18">
        <v>5</v>
      </c>
      <c r="I15" s="17">
        <v>4050000</v>
      </c>
      <c r="J15" s="18">
        <v>20</v>
      </c>
      <c r="K15" s="17">
        <v>16200000</v>
      </c>
    </row>
    <row r="16" spans="1:11" x14ac:dyDescent="0.25">
      <c r="A16" s="20" t="s">
        <v>12</v>
      </c>
      <c r="B16" s="21">
        <f t="shared" ref="B16:K16" si="1">SUM(B11:B15)</f>
        <v>102</v>
      </c>
      <c r="C16" s="22">
        <f t="shared" si="1"/>
        <v>21603360</v>
      </c>
      <c r="D16" s="21">
        <f t="shared" si="1"/>
        <v>49</v>
      </c>
      <c r="E16" s="22">
        <f t="shared" si="1"/>
        <v>32960000</v>
      </c>
      <c r="F16" s="21">
        <f t="shared" si="1"/>
        <v>84</v>
      </c>
      <c r="G16" s="22">
        <f t="shared" si="1"/>
        <v>14630450</v>
      </c>
      <c r="H16" s="22">
        <f t="shared" si="1"/>
        <v>98</v>
      </c>
      <c r="I16" s="22">
        <f t="shared" si="1"/>
        <v>17848000</v>
      </c>
      <c r="J16" s="22">
        <f t="shared" si="1"/>
        <v>333</v>
      </c>
      <c r="K16" s="22">
        <f t="shared" si="1"/>
        <v>82276929</v>
      </c>
    </row>
    <row r="17" spans="1:11" x14ac:dyDescent="0.25">
      <c r="A17" s="24" t="s">
        <v>19</v>
      </c>
      <c r="C17" s="25"/>
      <c r="D17" s="30"/>
      <c r="E17" s="25"/>
      <c r="F17" s="30"/>
      <c r="G17" s="25"/>
      <c r="H17" s="30"/>
      <c r="I17" s="25"/>
      <c r="J17" s="30"/>
      <c r="K17" s="25"/>
    </row>
    <row r="18" spans="1:11" x14ac:dyDescent="0.25">
      <c r="A18" s="14" t="s">
        <v>20</v>
      </c>
      <c r="B18" s="25">
        <v>12</v>
      </c>
      <c r="C18" s="31">
        <v>740000</v>
      </c>
      <c r="D18" s="32">
        <v>12</v>
      </c>
      <c r="E18" s="25">
        <v>740000</v>
      </c>
      <c r="F18" s="25">
        <v>9</v>
      </c>
      <c r="G18" s="25">
        <v>230000</v>
      </c>
      <c r="H18" s="25">
        <v>22</v>
      </c>
      <c r="I18" s="33">
        <v>5055000</v>
      </c>
      <c r="J18" s="34">
        <v>55</v>
      </c>
      <c r="K18" s="33">
        <v>6025000</v>
      </c>
    </row>
    <row r="19" spans="1:11" x14ac:dyDescent="0.25">
      <c r="A19" s="14" t="s">
        <v>21</v>
      </c>
      <c r="B19" s="25">
        <v>4</v>
      </c>
      <c r="C19" s="26">
        <v>510000</v>
      </c>
      <c r="D19" s="35">
        <v>3</v>
      </c>
      <c r="E19" s="26">
        <v>160000</v>
      </c>
      <c r="F19" s="36">
        <v>3</v>
      </c>
      <c r="G19" s="26">
        <v>160000</v>
      </c>
      <c r="H19" s="37">
        <v>5</v>
      </c>
      <c r="I19" s="33">
        <v>760000</v>
      </c>
      <c r="J19" s="34">
        <v>15</v>
      </c>
      <c r="K19" s="33">
        <v>1590000</v>
      </c>
    </row>
    <row r="20" spans="1:11" x14ac:dyDescent="0.25">
      <c r="A20" s="20" t="s">
        <v>12</v>
      </c>
      <c r="B20" s="21">
        <f t="shared" ref="B20:K20" si="2">SUM(B18:B19)</f>
        <v>16</v>
      </c>
      <c r="C20" s="22">
        <f t="shared" si="2"/>
        <v>1250000</v>
      </c>
      <c r="D20" s="21">
        <f t="shared" si="2"/>
        <v>15</v>
      </c>
      <c r="E20" s="22">
        <f t="shared" si="2"/>
        <v>900000</v>
      </c>
      <c r="F20" s="21">
        <f t="shared" si="2"/>
        <v>12</v>
      </c>
      <c r="G20" s="22">
        <f t="shared" si="2"/>
        <v>390000</v>
      </c>
      <c r="H20" s="22">
        <f t="shared" si="2"/>
        <v>27</v>
      </c>
      <c r="I20" s="22">
        <f t="shared" si="2"/>
        <v>5815000</v>
      </c>
      <c r="J20" s="22">
        <f t="shared" si="2"/>
        <v>70</v>
      </c>
      <c r="K20" s="22">
        <f t="shared" si="2"/>
        <v>7615000</v>
      </c>
    </row>
    <row r="21" spans="1:11" x14ac:dyDescent="0.25">
      <c r="A21" s="24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14" t="s">
        <v>23</v>
      </c>
      <c r="B22" s="18">
        <v>4</v>
      </c>
      <c r="C22" s="17">
        <v>950000</v>
      </c>
      <c r="D22" s="18">
        <v>4</v>
      </c>
      <c r="E22" s="17">
        <v>950000</v>
      </c>
      <c r="F22" s="18">
        <v>5</v>
      </c>
      <c r="G22" s="17">
        <v>1050000</v>
      </c>
      <c r="H22" s="18">
        <v>4</v>
      </c>
      <c r="I22" s="17">
        <v>950000</v>
      </c>
      <c r="J22" s="18">
        <v>17</v>
      </c>
      <c r="K22" s="17">
        <v>3900000</v>
      </c>
    </row>
    <row r="23" spans="1:11" x14ac:dyDescent="0.25">
      <c r="A23" s="14" t="s">
        <v>24</v>
      </c>
      <c r="B23" s="17">
        <v>14</v>
      </c>
      <c r="C23" s="17">
        <v>5986000</v>
      </c>
      <c r="D23" s="17">
        <v>14</v>
      </c>
      <c r="E23" s="17">
        <v>5986000</v>
      </c>
      <c r="F23" s="18">
        <v>7</v>
      </c>
      <c r="G23" s="17">
        <v>2726000</v>
      </c>
      <c r="H23" s="18">
        <v>8</v>
      </c>
      <c r="I23" s="17">
        <v>3026000</v>
      </c>
      <c r="J23" s="18">
        <v>43</v>
      </c>
      <c r="K23" s="17">
        <v>17724000</v>
      </c>
    </row>
    <row r="24" spans="1:11" x14ac:dyDescent="0.25">
      <c r="A24" s="14" t="s">
        <v>25</v>
      </c>
      <c r="B24" s="17">
        <v>16</v>
      </c>
      <c r="C24" s="17">
        <v>4007000</v>
      </c>
      <c r="D24" s="17">
        <v>16</v>
      </c>
      <c r="E24" s="17">
        <v>4007000</v>
      </c>
      <c r="F24" s="17">
        <v>8</v>
      </c>
      <c r="G24" s="17">
        <v>1386000</v>
      </c>
      <c r="H24" s="18">
        <v>10</v>
      </c>
      <c r="I24" s="17">
        <v>1386000</v>
      </c>
      <c r="J24" s="18">
        <v>50</v>
      </c>
      <c r="K24" s="17">
        <v>10786000</v>
      </c>
    </row>
    <row r="25" spans="1:11" x14ac:dyDescent="0.25">
      <c r="A25" s="20" t="s">
        <v>12</v>
      </c>
      <c r="B25" s="21">
        <f t="shared" ref="B25:K25" si="3">SUM(B22:B24)</f>
        <v>34</v>
      </c>
      <c r="C25" s="22">
        <f t="shared" si="3"/>
        <v>10943000</v>
      </c>
      <c r="D25" s="21">
        <f t="shared" si="3"/>
        <v>34</v>
      </c>
      <c r="E25" s="22">
        <f t="shared" si="3"/>
        <v>10943000</v>
      </c>
      <c r="F25" s="21">
        <f t="shared" si="3"/>
        <v>20</v>
      </c>
      <c r="G25" s="22">
        <f t="shared" si="3"/>
        <v>5162000</v>
      </c>
      <c r="H25" s="22">
        <f t="shared" si="3"/>
        <v>22</v>
      </c>
      <c r="I25" s="22">
        <f t="shared" si="3"/>
        <v>5362000</v>
      </c>
      <c r="J25" s="22">
        <f t="shared" si="3"/>
        <v>110</v>
      </c>
      <c r="K25" s="22">
        <f t="shared" si="3"/>
        <v>32410000</v>
      </c>
    </row>
    <row r="26" spans="1:11" x14ac:dyDescent="0.25">
      <c r="A26" s="20" t="s">
        <v>26</v>
      </c>
      <c r="B26" s="21">
        <v>296</v>
      </c>
      <c r="C26" s="22">
        <v>125116296</v>
      </c>
      <c r="D26" s="21">
        <v>266</v>
      </c>
      <c r="E26" s="22">
        <v>142320000</v>
      </c>
      <c r="F26" s="21">
        <v>247</v>
      </c>
      <c r="G26" s="22">
        <v>118117450</v>
      </c>
      <c r="H26" s="22">
        <v>270</v>
      </c>
      <c r="I26" s="22">
        <v>162385000</v>
      </c>
      <c r="J26" s="22">
        <v>1079</v>
      </c>
      <c r="K26" s="22">
        <v>452044287</v>
      </c>
    </row>
    <row r="27" spans="1:11" x14ac:dyDescent="0.25">
      <c r="A27" s="28"/>
      <c r="C27" s="29"/>
      <c r="E27" s="29"/>
      <c r="G27" s="29"/>
      <c r="I27" s="29"/>
    </row>
    <row r="28" spans="1:11" x14ac:dyDescent="0.25">
      <c r="A28" s="28"/>
      <c r="C28" s="29"/>
      <c r="E28" s="29"/>
      <c r="G28" s="29"/>
      <c r="I28" s="29"/>
    </row>
    <row r="29" spans="1:11" x14ac:dyDescent="0.25">
      <c r="A29" s="28"/>
      <c r="C29" s="29"/>
      <c r="E29" s="29"/>
      <c r="G29" s="29"/>
      <c r="I29" s="29"/>
    </row>
    <row r="30" spans="1:11" x14ac:dyDescent="0.25">
      <c r="B30" s="1"/>
      <c r="D30" s="1"/>
      <c r="F30" s="1"/>
      <c r="H30" s="1"/>
    </row>
    <row r="31" spans="1:11" x14ac:dyDescent="0.25">
      <c r="B31" s="1"/>
      <c r="D31" s="1"/>
      <c r="F31" s="1"/>
      <c r="H31" s="1"/>
    </row>
    <row r="32" spans="1:11" x14ac:dyDescent="0.25">
      <c r="B32" s="1"/>
      <c r="D32" s="1"/>
      <c r="F32" s="1"/>
      <c r="H32" s="1"/>
    </row>
    <row r="33" spans="2:8" x14ac:dyDescent="0.25">
      <c r="B33" s="1"/>
      <c r="D33" s="1"/>
      <c r="F33" s="1"/>
      <c r="H33" s="1"/>
    </row>
    <row r="34" spans="2:8" x14ac:dyDescent="0.25">
      <c r="B34" s="1"/>
      <c r="D34" s="1"/>
      <c r="F34" s="1"/>
      <c r="H34" s="1"/>
    </row>
    <row r="35" spans="2:8" s="23" customFormat="1" x14ac:dyDescent="0.25"/>
    <row r="36" spans="2:8" x14ac:dyDescent="0.25">
      <c r="B36" s="1"/>
      <c r="D36" s="1"/>
      <c r="F36" s="1"/>
      <c r="H36" s="1"/>
    </row>
    <row r="37" spans="2:8" x14ac:dyDescent="0.25">
      <c r="B37" s="1"/>
      <c r="D37" s="1"/>
      <c r="F37" s="1"/>
      <c r="H37" s="1"/>
    </row>
    <row r="38" spans="2:8" x14ac:dyDescent="0.25">
      <c r="B38" s="1"/>
      <c r="D38" s="1"/>
      <c r="F38" s="1"/>
      <c r="H38" s="1"/>
    </row>
    <row r="39" spans="2:8" x14ac:dyDescent="0.25">
      <c r="B39" s="1"/>
      <c r="D39" s="1"/>
      <c r="F39" s="1"/>
      <c r="H39" s="1"/>
    </row>
    <row r="40" spans="2:8" s="23" customFormat="1" x14ac:dyDescent="0.25"/>
    <row r="41" spans="2:8" x14ac:dyDescent="0.25">
      <c r="B41" s="1"/>
      <c r="D41" s="1"/>
      <c r="F41" s="1"/>
      <c r="H41" s="1"/>
    </row>
    <row r="44" spans="2:8" x14ac:dyDescent="0.25">
      <c r="D44" s="38"/>
    </row>
  </sheetData>
  <mergeCells count="8">
    <mergeCell ref="A1:K1"/>
    <mergeCell ref="A2:K2"/>
    <mergeCell ref="A3:A4"/>
    <mergeCell ref="B3:C3"/>
    <mergeCell ref="D3:E3"/>
    <mergeCell ref="F3:G3"/>
    <mergeCell ref="H3:I3"/>
    <mergeCell ref="J3:K3"/>
  </mergeCells>
  <pageMargins left="0" right="0" top="0.74803149606299213" bottom="0.74803149606299213" header="0.31496062992125984" footer="0.31496062992125984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H5" sqref="H5"/>
    </sheetView>
  </sheetViews>
  <sheetFormatPr defaultRowHeight="15" x14ac:dyDescent="0.25"/>
  <cols>
    <col min="1" max="1" width="14.125" style="43" customWidth="1"/>
    <col min="2" max="2" width="8.5" style="43" customWidth="1"/>
    <col min="3" max="3" width="7.5" style="43" customWidth="1"/>
    <col min="4" max="4" width="9" style="43"/>
    <col min="5" max="5" width="8.375" style="43" bestFit="1" customWidth="1"/>
    <col min="6" max="16384" width="9" style="43"/>
  </cols>
  <sheetData>
    <row r="1" spans="1:13" s="39" customFormat="1" ht="20.25" x14ac:dyDescent="0.3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39" customFormat="1" ht="60" customHeight="1" x14ac:dyDescent="0.3">
      <c r="A2" s="87" t="s">
        <v>0</v>
      </c>
      <c r="B2" s="82" t="s">
        <v>27</v>
      </c>
      <c r="C2" s="83"/>
      <c r="D2" s="82" t="s">
        <v>30</v>
      </c>
      <c r="E2" s="83"/>
      <c r="F2" s="82" t="s">
        <v>31</v>
      </c>
      <c r="G2" s="83"/>
      <c r="H2" s="85" t="s">
        <v>32</v>
      </c>
      <c r="I2" s="85"/>
      <c r="J2" s="86" t="s">
        <v>33</v>
      </c>
      <c r="K2" s="83"/>
      <c r="L2" s="82" t="s">
        <v>34</v>
      </c>
      <c r="M2" s="83"/>
    </row>
    <row r="3" spans="1:13" s="39" customFormat="1" ht="20.25" x14ac:dyDescent="0.3">
      <c r="A3" s="88"/>
      <c r="B3" s="75" t="s">
        <v>28</v>
      </c>
      <c r="C3" s="75" t="s">
        <v>29</v>
      </c>
      <c r="D3" s="75" t="s">
        <v>28</v>
      </c>
      <c r="E3" s="75" t="s">
        <v>29</v>
      </c>
      <c r="F3" s="75" t="s">
        <v>28</v>
      </c>
      <c r="G3" s="75" t="s">
        <v>29</v>
      </c>
      <c r="H3" s="75" t="s">
        <v>28</v>
      </c>
      <c r="I3" s="75" t="s">
        <v>29</v>
      </c>
      <c r="J3" s="75" t="s">
        <v>28</v>
      </c>
      <c r="K3" s="75" t="s">
        <v>29</v>
      </c>
      <c r="L3" s="75" t="s">
        <v>28</v>
      </c>
      <c r="M3" s="75" t="s">
        <v>29</v>
      </c>
    </row>
    <row r="4" spans="1:13" s="39" customFormat="1" ht="40.5" x14ac:dyDescent="0.3">
      <c r="A4" s="41" t="s">
        <v>8</v>
      </c>
      <c r="B4" s="51">
        <v>24</v>
      </c>
      <c r="C4" s="51">
        <v>7.74</v>
      </c>
      <c r="D4" s="51" t="s">
        <v>48</v>
      </c>
      <c r="E4" s="51" t="s">
        <v>48</v>
      </c>
      <c r="F4" s="51" t="s">
        <v>48</v>
      </c>
      <c r="G4" s="51" t="s">
        <v>48</v>
      </c>
      <c r="H4" s="51" t="s">
        <v>48</v>
      </c>
      <c r="I4" s="51" t="s">
        <v>48</v>
      </c>
      <c r="J4" s="51" t="s">
        <v>48</v>
      </c>
      <c r="K4" s="51" t="s">
        <v>48</v>
      </c>
      <c r="L4" s="51">
        <v>97</v>
      </c>
      <c r="M4" s="51">
        <v>100</v>
      </c>
    </row>
    <row r="5" spans="1:13" s="39" customFormat="1" ht="60.75" x14ac:dyDescent="0.3">
      <c r="A5" s="42" t="s">
        <v>13</v>
      </c>
      <c r="B5" s="51">
        <v>29</v>
      </c>
      <c r="C5" s="51">
        <v>9.35</v>
      </c>
      <c r="D5" s="51" t="s">
        <v>48</v>
      </c>
      <c r="E5" s="51" t="s">
        <v>48</v>
      </c>
      <c r="F5" s="51" t="s">
        <v>48</v>
      </c>
      <c r="G5" s="51" t="s">
        <v>48</v>
      </c>
      <c r="H5" s="51" t="s">
        <v>48</v>
      </c>
      <c r="I5" s="51" t="s">
        <v>48</v>
      </c>
      <c r="J5" s="51" t="s">
        <v>48</v>
      </c>
      <c r="K5" s="51" t="s">
        <v>48</v>
      </c>
      <c r="L5" s="51">
        <v>153</v>
      </c>
      <c r="M5" s="51">
        <v>100</v>
      </c>
    </row>
    <row r="6" spans="1:13" s="39" customFormat="1" ht="101.25" x14ac:dyDescent="0.3">
      <c r="A6" s="42" t="s">
        <v>19</v>
      </c>
      <c r="B6" s="51">
        <v>2</v>
      </c>
      <c r="C6" s="51">
        <v>0.65</v>
      </c>
      <c r="D6" s="51" t="s">
        <v>48</v>
      </c>
      <c r="E6" s="51" t="s">
        <v>48</v>
      </c>
      <c r="F6" s="51" t="s">
        <v>48</v>
      </c>
      <c r="G6" s="51" t="s">
        <v>48</v>
      </c>
      <c r="H6" s="51" t="s">
        <v>48</v>
      </c>
      <c r="I6" s="51" t="s">
        <v>48</v>
      </c>
      <c r="J6" s="51" t="s">
        <v>48</v>
      </c>
      <c r="K6" s="51" t="s">
        <v>48</v>
      </c>
      <c r="L6" s="51">
        <v>16</v>
      </c>
      <c r="M6" s="51">
        <v>100</v>
      </c>
    </row>
    <row r="7" spans="1:13" s="39" customFormat="1" ht="60.75" x14ac:dyDescent="0.3">
      <c r="A7" s="42" t="s">
        <v>22</v>
      </c>
      <c r="B7" s="51">
        <v>17</v>
      </c>
      <c r="C7" s="51">
        <v>5.48</v>
      </c>
      <c r="D7" s="51" t="s">
        <v>48</v>
      </c>
      <c r="E7" s="51" t="s">
        <v>48</v>
      </c>
      <c r="F7" s="51" t="s">
        <v>48</v>
      </c>
      <c r="G7" s="51" t="s">
        <v>48</v>
      </c>
      <c r="H7" s="51" t="s">
        <v>48</v>
      </c>
      <c r="I7" s="51" t="s">
        <v>48</v>
      </c>
      <c r="J7" s="51" t="s">
        <v>48</v>
      </c>
      <c r="K7" s="51" t="s">
        <v>48</v>
      </c>
      <c r="L7" s="51">
        <v>44</v>
      </c>
      <c r="M7" s="51">
        <v>100</v>
      </c>
    </row>
    <row r="8" spans="1:13" ht="30" customHeight="1" x14ac:dyDescent="0.3">
      <c r="A8" s="52" t="s">
        <v>12</v>
      </c>
      <c r="B8" s="53">
        <f>SUM(B4:B7)</f>
        <v>72</v>
      </c>
      <c r="C8" s="53">
        <f>SUM(C4:C7)</f>
        <v>23.22</v>
      </c>
      <c r="D8" s="51" t="s">
        <v>48</v>
      </c>
      <c r="E8" s="51" t="s">
        <v>48</v>
      </c>
      <c r="F8" s="51" t="s">
        <v>48</v>
      </c>
      <c r="G8" s="51" t="s">
        <v>48</v>
      </c>
      <c r="H8" s="51" t="s">
        <v>48</v>
      </c>
      <c r="I8" s="51" t="s">
        <v>48</v>
      </c>
      <c r="J8" s="51" t="s">
        <v>48</v>
      </c>
      <c r="K8" s="51" t="s">
        <v>48</v>
      </c>
      <c r="L8" s="53">
        <f>SUM(L4:L7)</f>
        <v>310</v>
      </c>
      <c r="M8" s="53">
        <v>100</v>
      </c>
    </row>
    <row r="9" spans="1:13" ht="20.25" x14ac:dyDescent="0.3">
      <c r="A9" s="54" t="s">
        <v>35</v>
      </c>
      <c r="B9" s="45"/>
      <c r="C9" s="45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20.25" x14ac:dyDescent="0.3">
      <c r="A10" s="80" t="s">
        <v>36</v>
      </c>
      <c r="B10" s="80"/>
      <c r="C10" s="80"/>
      <c r="D10" s="45">
        <v>72</v>
      </c>
      <c r="E10" s="45" t="s">
        <v>47</v>
      </c>
      <c r="F10" s="44"/>
      <c r="G10" s="44"/>
      <c r="H10" s="44"/>
      <c r="I10" s="44"/>
      <c r="J10" s="44"/>
      <c r="K10" s="44"/>
      <c r="L10" s="44"/>
      <c r="M10" s="44"/>
    </row>
    <row r="11" spans="1:13" ht="20.25" x14ac:dyDescent="0.3">
      <c r="A11" s="81" t="s">
        <v>66</v>
      </c>
      <c r="B11" s="81"/>
      <c r="C11" s="81"/>
      <c r="D11" s="39">
        <v>310</v>
      </c>
      <c r="E11" s="39" t="s">
        <v>47</v>
      </c>
    </row>
    <row r="12" spans="1:13" ht="20.25" x14ac:dyDescent="0.3">
      <c r="A12" s="46" t="s">
        <v>37</v>
      </c>
      <c r="B12" s="55">
        <v>23.22</v>
      </c>
      <c r="C12" s="47"/>
    </row>
    <row r="13" spans="1:13" ht="20.25" x14ac:dyDescent="0.3">
      <c r="A13" s="39"/>
      <c r="B13" s="39"/>
      <c r="C13" s="39"/>
    </row>
  </sheetData>
  <mergeCells count="10">
    <mergeCell ref="A10:C10"/>
    <mergeCell ref="A11:C11"/>
    <mergeCell ref="B2:C2"/>
    <mergeCell ref="D2:E2"/>
    <mergeCell ref="A1:M1"/>
    <mergeCell ref="F2:G2"/>
    <mergeCell ref="H2:I2"/>
    <mergeCell ref="J2:K2"/>
    <mergeCell ref="L2:M2"/>
    <mergeCell ref="A2:A3"/>
  </mergeCell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zoomScaleNormal="100" workbookViewId="0">
      <selection activeCell="E11" sqref="E11"/>
    </sheetView>
  </sheetViews>
  <sheetFormatPr defaultRowHeight="20.25" x14ac:dyDescent="0.3"/>
  <cols>
    <col min="1" max="1" width="8" style="40" customWidth="1"/>
    <col min="2" max="2" width="56.75" style="40" customWidth="1"/>
    <col min="3" max="3" width="9.875" style="40" customWidth="1"/>
    <col min="4" max="4" width="10.375" style="40" customWidth="1"/>
    <col min="5" max="5" width="9.5" style="40" customWidth="1"/>
    <col min="6" max="7" width="12.125" style="40" customWidth="1"/>
    <col min="8" max="16384" width="9" style="40"/>
  </cols>
  <sheetData>
    <row r="1" spans="1:31" x14ac:dyDescent="0.3">
      <c r="A1" s="90" t="s">
        <v>39</v>
      </c>
      <c r="B1" s="90"/>
      <c r="C1" s="90"/>
      <c r="D1" s="90"/>
      <c r="E1" s="90"/>
      <c r="F1" s="90"/>
      <c r="G1" s="90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x14ac:dyDescent="0.3">
      <c r="A2" s="90" t="s">
        <v>51</v>
      </c>
      <c r="B2" s="90"/>
      <c r="C2" s="90"/>
      <c r="D2" s="90"/>
      <c r="E2" s="90"/>
      <c r="F2" s="90"/>
      <c r="G2" s="90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x14ac:dyDescent="0.3">
      <c r="A3" s="45"/>
      <c r="B3" s="61"/>
      <c r="C3" s="61"/>
      <c r="D3" s="61"/>
      <c r="E3" s="61"/>
      <c r="F3" s="61"/>
      <c r="G3" s="6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26.25" customHeight="1" x14ac:dyDescent="0.3">
      <c r="A4" s="87" t="s">
        <v>53</v>
      </c>
      <c r="B4" s="91" t="s">
        <v>38</v>
      </c>
      <c r="C4" s="91" t="s">
        <v>40</v>
      </c>
      <c r="D4" s="91"/>
      <c r="E4" s="91"/>
      <c r="F4" s="91" t="s">
        <v>7</v>
      </c>
      <c r="G4" s="91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60.75" x14ac:dyDescent="0.3">
      <c r="A5" s="88"/>
      <c r="B5" s="91"/>
      <c r="C5" s="66" t="s">
        <v>41</v>
      </c>
      <c r="D5" s="66" t="s">
        <v>42</v>
      </c>
      <c r="E5" s="66" t="s">
        <v>43</v>
      </c>
      <c r="F5" s="66" t="s">
        <v>44</v>
      </c>
      <c r="G5" s="66" t="s">
        <v>45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1:31" x14ac:dyDescent="0.3">
      <c r="A6" s="67">
        <v>1</v>
      </c>
      <c r="B6" s="59" t="s">
        <v>52</v>
      </c>
      <c r="C6" s="49" t="s">
        <v>46</v>
      </c>
      <c r="D6" s="48"/>
      <c r="E6" s="69"/>
      <c r="F6" s="71">
        <v>160000</v>
      </c>
      <c r="G6" s="71">
        <v>160000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x14ac:dyDescent="0.3">
      <c r="A7" s="67">
        <v>2</v>
      </c>
      <c r="B7" s="40" t="s">
        <v>55</v>
      </c>
      <c r="C7" s="49" t="s">
        <v>46</v>
      </c>
      <c r="D7" s="48"/>
      <c r="E7" s="48"/>
      <c r="F7" s="73">
        <v>77000</v>
      </c>
      <c r="G7" s="73">
        <v>77000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x14ac:dyDescent="0.3">
      <c r="A8" s="67">
        <v>3</v>
      </c>
      <c r="B8" s="59" t="s">
        <v>54</v>
      </c>
      <c r="C8" s="49" t="s">
        <v>46</v>
      </c>
      <c r="F8" s="72">
        <v>155000</v>
      </c>
      <c r="G8" s="72">
        <v>155000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x14ac:dyDescent="0.3">
      <c r="A9" s="67">
        <v>4</v>
      </c>
      <c r="B9" s="74" t="s">
        <v>56</v>
      </c>
      <c r="C9" s="49" t="s">
        <v>46</v>
      </c>
      <c r="F9" s="68">
        <v>259000</v>
      </c>
      <c r="G9" s="68">
        <v>259000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x14ac:dyDescent="0.3">
      <c r="A10" s="67">
        <v>5</v>
      </c>
      <c r="B10" s="58" t="s">
        <v>58</v>
      </c>
      <c r="C10" s="49" t="s">
        <v>46</v>
      </c>
      <c r="F10" s="68">
        <v>259000</v>
      </c>
      <c r="G10" s="68">
        <v>259000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x14ac:dyDescent="0.3">
      <c r="A11" s="67">
        <v>6</v>
      </c>
      <c r="B11" s="56" t="s">
        <v>57</v>
      </c>
      <c r="C11" s="49" t="s">
        <v>46</v>
      </c>
      <c r="F11" s="68">
        <v>480000</v>
      </c>
      <c r="G11" s="68">
        <v>480000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ht="24" customHeight="1" x14ac:dyDescent="0.3">
      <c r="A12" s="70">
        <v>7</v>
      </c>
      <c r="B12" s="56" t="s">
        <v>59</v>
      </c>
      <c r="C12" s="49" t="s">
        <v>46</v>
      </c>
      <c r="F12" s="68">
        <v>259000</v>
      </c>
      <c r="G12" s="68">
        <v>259000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x14ac:dyDescent="0.3">
      <c r="A13" s="67">
        <v>8</v>
      </c>
      <c r="B13" s="56" t="s">
        <v>60</v>
      </c>
      <c r="C13" s="49" t="s">
        <v>46</v>
      </c>
      <c r="F13" s="68">
        <v>323000</v>
      </c>
      <c r="G13" s="68">
        <v>323000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x14ac:dyDescent="0.3">
      <c r="A14" s="67">
        <v>9</v>
      </c>
      <c r="B14" s="56" t="s">
        <v>61</v>
      </c>
      <c r="C14" s="49" t="s">
        <v>46</v>
      </c>
      <c r="F14" s="68">
        <v>323000</v>
      </c>
      <c r="G14" s="68">
        <v>323000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x14ac:dyDescent="0.3">
      <c r="A15" s="67">
        <v>10</v>
      </c>
      <c r="B15" s="56" t="s">
        <v>62</v>
      </c>
      <c r="C15" s="49" t="s">
        <v>46</v>
      </c>
      <c r="F15" s="68">
        <v>259000</v>
      </c>
      <c r="G15" s="68">
        <v>259000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1" x14ac:dyDescent="0.3">
      <c r="A16" s="67">
        <v>11</v>
      </c>
      <c r="B16" s="56" t="s">
        <v>63</v>
      </c>
      <c r="C16" s="49" t="s">
        <v>46</v>
      </c>
      <c r="F16" s="68">
        <v>323000</v>
      </c>
      <c r="G16" s="68">
        <v>323000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3">
      <c r="B17" s="89" t="s">
        <v>12</v>
      </c>
      <c r="C17" s="89"/>
      <c r="D17" s="89"/>
      <c r="E17" s="89"/>
      <c r="F17" s="50">
        <f>SUM(F6:F16)</f>
        <v>2877000</v>
      </c>
      <c r="G17" s="50">
        <f>SUM(G6:G16)</f>
        <v>2877000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x14ac:dyDescent="0.3">
      <c r="A18" s="45"/>
      <c r="B18" s="80" t="s">
        <v>50</v>
      </c>
      <c r="C18" s="80"/>
      <c r="D18" s="64"/>
      <c r="E18" s="64"/>
      <c r="F18" s="64"/>
      <c r="G18" s="6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x14ac:dyDescent="0.3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x14ac:dyDescent="0.3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x14ac:dyDescent="0.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x14ac:dyDescent="0.3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x14ac:dyDescent="0.3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1" x14ac:dyDescent="0.3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:31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:31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spans="1:31" x14ac:dyDescent="0.3">
      <c r="A32" s="57"/>
      <c r="B32" s="57"/>
      <c r="C32" s="57"/>
      <c r="D32" s="57"/>
      <c r="E32" s="57"/>
      <c r="F32" s="57"/>
      <c r="G32" s="63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7:31" x14ac:dyDescent="0.3">
      <c r="G33" s="62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7:31" x14ac:dyDescent="0.3">
      <c r="G34" s="62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7:31" x14ac:dyDescent="0.3">
      <c r="G35" s="62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7:31" x14ac:dyDescent="0.3">
      <c r="G36" s="62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7:31" x14ac:dyDescent="0.3">
      <c r="G37" s="62"/>
      <c r="H37" s="45"/>
      <c r="I37" s="45"/>
      <c r="J37" s="45"/>
      <c r="K37" s="45"/>
      <c r="L37" s="45"/>
      <c r="M37" s="45"/>
      <c r="N37" s="65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7:31" x14ac:dyDescent="0.3">
      <c r="G38" s="62"/>
      <c r="H38" s="45"/>
      <c r="I38" s="45"/>
      <c r="J38" s="45"/>
      <c r="K38" s="45"/>
      <c r="L38" s="45"/>
      <c r="M38" s="45"/>
      <c r="N38" s="60"/>
    </row>
    <row r="39" spans="7:31" x14ac:dyDescent="0.3">
      <c r="G39" s="62"/>
      <c r="H39" s="45"/>
      <c r="I39" s="45"/>
      <c r="J39" s="45"/>
      <c r="K39" s="45"/>
      <c r="L39" s="45"/>
      <c r="M39" s="45"/>
      <c r="N39" s="60"/>
    </row>
    <row r="40" spans="7:31" x14ac:dyDescent="0.3">
      <c r="G40" s="62"/>
      <c r="H40" s="45"/>
      <c r="I40" s="45"/>
      <c r="J40" s="45"/>
      <c r="K40" s="45"/>
      <c r="L40" s="45"/>
      <c r="M40" s="45"/>
      <c r="N40" s="60"/>
    </row>
    <row r="41" spans="7:31" x14ac:dyDescent="0.3">
      <c r="G41" s="62"/>
      <c r="H41" s="45"/>
      <c r="I41" s="45"/>
      <c r="J41" s="45"/>
      <c r="K41" s="45"/>
      <c r="L41" s="45"/>
      <c r="M41" s="45"/>
      <c r="N41" s="60"/>
    </row>
    <row r="42" spans="7:31" x14ac:dyDescent="0.3">
      <c r="H42" s="57"/>
      <c r="I42" s="57"/>
      <c r="J42" s="57"/>
      <c r="K42" s="57"/>
      <c r="L42" s="57"/>
      <c r="M42" s="57"/>
    </row>
  </sheetData>
  <mergeCells count="8">
    <mergeCell ref="B18:C18"/>
    <mergeCell ref="B17:E17"/>
    <mergeCell ref="A1:G1"/>
    <mergeCell ref="A2:G2"/>
    <mergeCell ref="A4:A5"/>
    <mergeCell ref="C4:E4"/>
    <mergeCell ref="F4:G4"/>
    <mergeCell ref="B4:B5"/>
  </mergeCells>
  <pageMargins left="0.7" right="0.7" top="0.75" bottom="0.75" header="0.3" footer="0.3"/>
  <pageSetup paperSize="9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2020-12-25T03:27:50Z</dcterms:modified>
</cp:coreProperties>
</file>